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sela Menjivar\Documents\ILN\"/>
    </mc:Choice>
  </mc:AlternateContent>
  <xr:revisionPtr revIDLastSave="0" documentId="13_ncr:1_{616C49FD-E916-4F43-AB11-032F0A967EC1}" xr6:coauthVersionLast="47" xr6:coauthVersionMax="47" xr10:uidLastSave="{00000000-0000-0000-0000-000000000000}"/>
  <bookViews>
    <workbookView xWindow="-108" yWindow="-108" windowWidth="23256" windowHeight="12576" xr2:uid="{28C87C11-194C-4C5F-8C3B-336B00CDFC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K28" i="1" s="1"/>
  <c r="I20" i="1"/>
  <c r="K20" i="1" s="1"/>
  <c r="I12" i="1"/>
  <c r="K12" i="1" s="1"/>
  <c r="I4" i="1"/>
  <c r="K4" i="1"/>
  <c r="C20" i="1"/>
  <c r="E20" i="1" s="1"/>
  <c r="C28" i="1"/>
  <c r="E28" i="1" s="1"/>
  <c r="C12" i="1"/>
  <c r="E12" i="1" s="1"/>
  <c r="C4" i="1"/>
  <c r="E4" i="1" s="1"/>
</calcChain>
</file>

<file path=xl/sharedStrings.xml><?xml version="1.0" encoding="utf-8"?>
<sst xmlns="http://schemas.openxmlformats.org/spreadsheetml/2006/main" count="48" uniqueCount="11">
  <si>
    <t>Compensation Calculator</t>
  </si>
  <si>
    <t>Client  Premium</t>
  </si>
  <si>
    <t>Life Insurance Scenario</t>
  </si>
  <si>
    <t>HOW MANY POLICIES A MONTH</t>
  </si>
  <si>
    <t>MONTHLY COMMISSION</t>
  </si>
  <si>
    <t>COMMISSION AS A PARTNER LEVEL</t>
  </si>
  <si>
    <t>COMMISSION AS AN ASSOCIATE LEVEL</t>
  </si>
  <si>
    <t>COMMISSION AS A SENIOR PARTNER LEVEL</t>
  </si>
  <si>
    <t>COMMISSION AS A GENERAL PARTNER LEVEL</t>
  </si>
  <si>
    <t>Index Annuity Scenario</t>
  </si>
  <si>
    <t>Client Annuity 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</si>
</sst>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&quot;$&quot;#,##0.00"/>
  </numFmts>
  <fonts count="17" x14ac:knownFonts="1">
    <font>
      <sz val="11"/>
      <color theme="1"/>
      <name val="Aptos Narrow"/>
      <family val="2"/>
      <scheme val="minor"/>
    </font>
    <font>
      <b/>
      <sz val="16"/>
      <color theme="7" tint="-0.499984740745262"/>
      <name val="Aptos Narrow"/>
      <family val="2"/>
      <scheme val="minor"/>
    </font>
    <font>
      <b/>
      <u/>
      <sz val="20"/>
      <color theme="7" tint="-0.499984740745262"/>
      <name val="Aptos Narrow"/>
      <family val="2"/>
      <scheme val="minor"/>
    </font>
    <font>
      <b/>
      <u/>
      <sz val="14"/>
      <color theme="7" tint="-0.499984740745262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  <font>
      <sz val="11"/>
      <color theme="7" tint="-0.499984740745262"/>
      <name val="Aptos Narrow"/>
      <family val="2"/>
      <scheme val="minor"/>
    </font>
    <font>
      <b/>
      <sz val="14"/>
      <color theme="7" tint="-0.499984740745262"/>
      <name val="Aptos Narrow"/>
      <family val="2"/>
      <scheme val="minor"/>
    </font>
    <font>
      <b/>
      <sz val="12"/>
      <color theme="7" tint="-0.499984740745262"/>
      <name val="Aptos Narrow"/>
      <family val="2"/>
      <scheme val="minor"/>
    </font>
    <font>
      <sz val="18"/>
      <color theme="7" tint="-0.499984740745262"/>
      <name val="Aptos Narrow"/>
      <family val="2"/>
      <scheme val="minor"/>
    </font>
    <font>
      <b/>
      <sz val="16"/>
      <color theme="5"/>
      <name val="Aptos Narrow"/>
      <family val="2"/>
      <scheme val="minor"/>
    </font>
    <font>
      <b/>
      <u/>
      <sz val="20"/>
      <color theme="5"/>
      <name val="Aptos Narrow"/>
      <family val="2"/>
      <scheme val="minor"/>
    </font>
    <font>
      <b/>
      <u/>
      <sz val="14"/>
      <color theme="5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sz val="11"/>
      <color theme="5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b/>
      <sz val="12"/>
      <color theme="5"/>
      <name val="Aptos Narrow"/>
      <family val="2"/>
      <scheme val="minor"/>
    </font>
    <font>
      <sz val="18"/>
      <color theme="5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69" fontId="0" fillId="0" borderId="0" xfId="0" applyNumberFormat="1"/>
    <xf numFmtId="0" fontId="1" fillId="0" borderId="0" xfId="0" applyFont="1" applyAlignment="1">
      <alignment horizontal="center" wrapText="1"/>
    </xf>
    <xf numFmtId="169" fontId="2" fillId="3" borderId="0" xfId="0" applyNumberFormat="1" applyFont="1" applyFill="1"/>
    <xf numFmtId="169" fontId="3" fillId="3" borderId="0" xfId="0" applyNumberFormat="1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9" fontId="3" fillId="2" borderId="3" xfId="0" applyNumberFormat="1" applyFont="1" applyFill="1" applyBorder="1"/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/>
    <xf numFmtId="169" fontId="6" fillId="0" borderId="9" xfId="0" applyNumberFormat="1" applyFont="1" applyBorder="1" applyAlignment="1">
      <alignment horizontal="center" wrapText="1"/>
    </xf>
    <xf numFmtId="169" fontId="7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169" fontId="8" fillId="0" borderId="0" xfId="0" applyNumberFormat="1" applyFont="1" applyBorder="1" applyAlignment="1">
      <alignment horizontal="center"/>
    </xf>
    <xf numFmtId="169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169" fontId="8" fillId="0" borderId="7" xfId="0" applyNumberFormat="1" applyFont="1" applyBorder="1" applyAlignment="1">
      <alignment horizontal="center"/>
    </xf>
    <xf numFmtId="169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/>
    <xf numFmtId="16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0" xfId="0" applyFont="1" applyFill="1"/>
    <xf numFmtId="169" fontId="5" fillId="3" borderId="0" xfId="0" applyNumberFormat="1" applyFont="1" applyFill="1"/>
    <xf numFmtId="0" fontId="9" fillId="0" borderId="0" xfId="0" applyFont="1" applyAlignment="1">
      <alignment horizontal="center" wrapText="1"/>
    </xf>
    <xf numFmtId="169" fontId="10" fillId="3" borderId="0" xfId="0" applyNumberFormat="1" applyFont="1" applyFill="1"/>
    <xf numFmtId="169" fontId="11" fillId="3" borderId="0" xfId="0" applyNumberFormat="1" applyFont="1" applyFill="1"/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169" fontId="11" fillId="2" borderId="3" xfId="0" applyNumberFormat="1" applyFont="1" applyFill="1" applyBorder="1"/>
    <xf numFmtId="0" fontId="12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/>
    <xf numFmtId="169" fontId="14" fillId="0" borderId="9" xfId="0" applyNumberFormat="1" applyFont="1" applyBorder="1" applyAlignment="1">
      <alignment horizontal="center" wrapText="1"/>
    </xf>
    <xf numFmtId="169" fontId="15" fillId="0" borderId="10" xfId="0" applyNumberFormat="1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169" fontId="16" fillId="0" borderId="0" xfId="0" applyNumberFormat="1" applyFont="1" applyBorder="1" applyAlignment="1">
      <alignment horizontal="center"/>
    </xf>
    <xf numFmtId="169" fontId="16" fillId="0" borderId="0" xfId="0" applyNumberFormat="1" applyFont="1" applyBorder="1"/>
    <xf numFmtId="0" fontId="16" fillId="0" borderId="0" xfId="0" applyFont="1" applyBorder="1" applyAlignment="1">
      <alignment horizontal="center"/>
    </xf>
    <xf numFmtId="169" fontId="16" fillId="0" borderId="7" xfId="0" applyNumberFormat="1" applyFont="1" applyBorder="1" applyAlignment="1">
      <alignment horizontal="center"/>
    </xf>
    <xf numFmtId="169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2" borderId="8" xfId="0" applyFont="1" applyFill="1" applyBorder="1"/>
    <xf numFmtId="169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2</xdr:row>
      <xdr:rowOff>23995</xdr:rowOff>
    </xdr:from>
    <xdr:to>
      <xdr:col>0</xdr:col>
      <xdr:colOff>1676400</xdr:colOff>
      <xdr:row>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BCE58-0483-6163-A5FA-B4E2559AA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83933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434340</xdr:colOff>
      <xdr:row>10</xdr:row>
      <xdr:rowOff>23995</xdr:rowOff>
    </xdr:from>
    <xdr:ext cx="1242060" cy="951365"/>
    <xdr:pic>
      <xdr:nvPicPr>
        <xdr:cNvPr id="3" name="Picture 2">
          <a:extLst>
            <a:ext uri="{FF2B5EF4-FFF2-40B4-BE49-F238E27FC236}">
              <a16:creationId xmlns:a16="http://schemas.microsoft.com/office/drawing/2014/main" id="{B39F0B35-8DDC-4190-BE84-ACF8477DB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85457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434340</xdr:colOff>
      <xdr:row>26</xdr:row>
      <xdr:rowOff>23995</xdr:rowOff>
    </xdr:from>
    <xdr:ext cx="1242060" cy="951365"/>
    <xdr:pic>
      <xdr:nvPicPr>
        <xdr:cNvPr id="4" name="Picture 3">
          <a:extLst>
            <a:ext uri="{FF2B5EF4-FFF2-40B4-BE49-F238E27FC236}">
              <a16:creationId xmlns:a16="http://schemas.microsoft.com/office/drawing/2014/main" id="{9309F296-87D2-4CFC-9E9A-00A96C99D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352919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434340</xdr:colOff>
      <xdr:row>18</xdr:row>
      <xdr:rowOff>23995</xdr:rowOff>
    </xdr:from>
    <xdr:ext cx="1242060" cy="951365"/>
    <xdr:pic>
      <xdr:nvPicPr>
        <xdr:cNvPr id="6" name="Picture 5">
          <a:extLst>
            <a:ext uri="{FF2B5EF4-FFF2-40B4-BE49-F238E27FC236}">
              <a16:creationId xmlns:a16="http://schemas.microsoft.com/office/drawing/2014/main" id="{F6C3F0ED-AC43-4031-B728-6806DFC4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820025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434340</xdr:colOff>
      <xdr:row>2</xdr:row>
      <xdr:rowOff>23995</xdr:rowOff>
    </xdr:from>
    <xdr:ext cx="1242060" cy="951365"/>
    <xdr:pic>
      <xdr:nvPicPr>
        <xdr:cNvPr id="7" name="Picture 6">
          <a:extLst>
            <a:ext uri="{FF2B5EF4-FFF2-40B4-BE49-F238E27FC236}">
              <a16:creationId xmlns:a16="http://schemas.microsoft.com/office/drawing/2014/main" id="{F63CA2A2-1731-49A2-8113-721C8C36D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85457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434340</xdr:colOff>
      <xdr:row>10</xdr:row>
      <xdr:rowOff>23995</xdr:rowOff>
    </xdr:from>
    <xdr:ext cx="1242060" cy="951365"/>
    <xdr:pic>
      <xdr:nvPicPr>
        <xdr:cNvPr id="9" name="Picture 8">
          <a:extLst>
            <a:ext uri="{FF2B5EF4-FFF2-40B4-BE49-F238E27FC236}">
              <a16:creationId xmlns:a16="http://schemas.microsoft.com/office/drawing/2014/main" id="{EA925710-54F9-48CD-BB4E-EEB8DB31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04507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434340</xdr:colOff>
      <xdr:row>18</xdr:row>
      <xdr:rowOff>23995</xdr:rowOff>
    </xdr:from>
    <xdr:ext cx="1242060" cy="951365"/>
    <xdr:pic>
      <xdr:nvPicPr>
        <xdr:cNvPr id="10" name="Picture 9">
          <a:extLst>
            <a:ext uri="{FF2B5EF4-FFF2-40B4-BE49-F238E27FC236}">
              <a16:creationId xmlns:a16="http://schemas.microsoft.com/office/drawing/2014/main" id="{C35C4F40-3B63-44E1-BCFC-A6B4D6EEE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71969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434340</xdr:colOff>
      <xdr:row>26</xdr:row>
      <xdr:rowOff>23995</xdr:rowOff>
    </xdr:from>
    <xdr:ext cx="1242060" cy="951365"/>
    <xdr:pic>
      <xdr:nvPicPr>
        <xdr:cNvPr id="11" name="Picture 10">
          <a:extLst>
            <a:ext uri="{FF2B5EF4-FFF2-40B4-BE49-F238E27FC236}">
              <a16:creationId xmlns:a16="http://schemas.microsoft.com/office/drawing/2014/main" id="{F1B770B5-EE02-490D-9808-510847CC2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6196195"/>
          <a:ext cx="1242060" cy="95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7A972-FB4D-4618-8075-71DC72DA88DA}">
  <dimension ref="A1:K30"/>
  <sheetViews>
    <sheetView tabSelected="1" workbookViewId="0">
      <selection activeCell="F1" sqref="F1"/>
    </sheetView>
  </sheetViews>
  <sheetFormatPr defaultRowHeight="14.4" x14ac:dyDescent="0.3"/>
  <cols>
    <col min="1" max="1" width="30.44140625" customWidth="1"/>
    <col min="2" max="2" width="12.109375" style="2" bestFit="1" customWidth="1"/>
    <col min="3" max="3" width="15.5546875" style="2" customWidth="1"/>
    <col min="4" max="4" width="12.88671875" style="1" customWidth="1"/>
    <col min="5" max="5" width="15.88671875" style="1" customWidth="1"/>
    <col min="7" max="7" width="24.88671875" customWidth="1"/>
    <col min="8" max="8" width="20.44140625" customWidth="1"/>
    <col min="9" max="9" width="17.5546875" customWidth="1"/>
    <col min="10" max="10" width="13.5546875" customWidth="1"/>
    <col min="11" max="11" width="21.21875" customWidth="1"/>
  </cols>
  <sheetData>
    <row r="1" spans="1:11" ht="58.8" customHeight="1" thickBot="1" x14ac:dyDescent="0.55000000000000004">
      <c r="A1" s="3" t="s">
        <v>0</v>
      </c>
      <c r="B1" s="4" t="s">
        <v>2</v>
      </c>
      <c r="C1" s="5"/>
      <c r="D1" s="6"/>
      <c r="E1" s="7"/>
      <c r="G1" s="30" t="s">
        <v>0</v>
      </c>
      <c r="H1" s="31" t="s">
        <v>9</v>
      </c>
      <c r="I1" s="32"/>
      <c r="J1" s="33"/>
      <c r="K1" s="34"/>
    </row>
    <row r="2" spans="1:11" ht="21.6" thickBot="1" x14ac:dyDescent="0.45">
      <c r="A2" s="8"/>
      <c r="B2" s="9"/>
      <c r="C2" s="9"/>
      <c r="D2" s="10"/>
      <c r="E2" s="11"/>
      <c r="G2" s="35"/>
      <c r="H2" s="36"/>
      <c r="I2" s="36"/>
      <c r="J2" s="37"/>
      <c r="K2" s="38"/>
    </row>
    <row r="3" spans="1:11" ht="63.6" thickBot="1" x14ac:dyDescent="0.4">
      <c r="A3" s="12"/>
      <c r="B3" s="13" t="s">
        <v>1</v>
      </c>
      <c r="C3" s="14" t="s">
        <v>6</v>
      </c>
      <c r="D3" s="15" t="s">
        <v>3</v>
      </c>
      <c r="E3" s="16" t="s">
        <v>4</v>
      </c>
      <c r="G3" s="39"/>
      <c r="H3" s="40" t="s">
        <v>10</v>
      </c>
      <c r="I3" s="41" t="s">
        <v>6</v>
      </c>
      <c r="J3" s="42" t="s">
        <v>3</v>
      </c>
      <c r="K3" s="43" t="s">
        <v>4</v>
      </c>
    </row>
    <row r="4" spans="1:11" ht="23.4" x14ac:dyDescent="0.45">
      <c r="A4" s="12"/>
      <c r="B4" s="17">
        <v>100</v>
      </c>
      <c r="C4" s="18">
        <f>B4*12*50/100</f>
        <v>600</v>
      </c>
      <c r="D4" s="19">
        <v>1</v>
      </c>
      <c r="E4" s="20">
        <f>C4*D4</f>
        <v>600</v>
      </c>
      <c r="G4" s="39"/>
      <c r="H4" s="44">
        <v>100000</v>
      </c>
      <c r="I4" s="45">
        <f>H4*6/100*50/100</f>
        <v>3000</v>
      </c>
      <c r="J4" s="46">
        <v>1</v>
      </c>
      <c r="K4" s="47">
        <f>I4*J4</f>
        <v>3000</v>
      </c>
    </row>
    <row r="5" spans="1:11" x14ac:dyDescent="0.3">
      <c r="A5" s="12"/>
      <c r="B5" s="21"/>
      <c r="C5" s="21"/>
      <c r="D5" s="22"/>
      <c r="E5" s="23"/>
      <c r="G5" s="39"/>
      <c r="H5" s="48"/>
      <c r="I5" s="48"/>
      <c r="J5" s="49"/>
      <c r="K5" s="50"/>
    </row>
    <row r="6" spans="1:11" ht="15" thickBot="1" x14ac:dyDescent="0.35">
      <c r="A6" s="24"/>
      <c r="B6" s="25"/>
      <c r="C6" s="25"/>
      <c r="D6" s="26"/>
      <c r="E6" s="27"/>
      <c r="G6" s="51"/>
      <c r="H6" s="52"/>
      <c r="I6" s="52"/>
      <c r="J6" s="53"/>
      <c r="K6" s="54"/>
    </row>
    <row r="7" spans="1:11" x14ac:dyDescent="0.3">
      <c r="A7" s="28"/>
      <c r="B7" s="29"/>
      <c r="C7" s="29"/>
      <c r="D7" s="7"/>
      <c r="E7" s="7"/>
      <c r="G7" s="55"/>
      <c r="H7" s="55"/>
      <c r="I7" s="55"/>
      <c r="J7" s="55"/>
      <c r="K7" s="55"/>
    </row>
    <row r="8" spans="1:11" x14ac:dyDescent="0.3">
      <c r="A8" s="28"/>
      <c r="B8" s="29"/>
      <c r="C8" s="29"/>
      <c r="D8" s="7"/>
      <c r="E8" s="7"/>
      <c r="G8" s="55"/>
      <c r="H8" s="55"/>
      <c r="I8" s="55"/>
      <c r="J8" s="55"/>
      <c r="K8" s="55"/>
    </row>
    <row r="9" spans="1:11" ht="43.8" thickBot="1" x14ac:dyDescent="0.55000000000000004">
      <c r="A9" s="3" t="s">
        <v>0</v>
      </c>
      <c r="B9" s="4" t="s">
        <v>2</v>
      </c>
      <c r="C9" s="5"/>
      <c r="D9" s="6"/>
      <c r="E9" s="7"/>
      <c r="G9" s="30" t="s">
        <v>0</v>
      </c>
      <c r="H9" s="31" t="s">
        <v>9</v>
      </c>
      <c r="I9" s="32"/>
      <c r="J9" s="33"/>
      <c r="K9" s="34"/>
    </row>
    <row r="10" spans="1:11" ht="21.6" thickBot="1" x14ac:dyDescent="0.45">
      <c r="A10" s="8"/>
      <c r="B10" s="9"/>
      <c r="C10" s="9"/>
      <c r="D10" s="10"/>
      <c r="E10" s="11"/>
      <c r="G10" s="35"/>
      <c r="H10" s="36"/>
      <c r="I10" s="36"/>
      <c r="J10" s="37"/>
      <c r="K10" s="38"/>
    </row>
    <row r="11" spans="1:11" ht="48" thickBot="1" x14ac:dyDescent="0.4">
      <c r="A11" s="12"/>
      <c r="B11" s="13" t="s">
        <v>1</v>
      </c>
      <c r="C11" s="14" t="s">
        <v>5</v>
      </c>
      <c r="D11" s="15" t="s">
        <v>3</v>
      </c>
      <c r="E11" s="16" t="s">
        <v>4</v>
      </c>
      <c r="G11" s="39"/>
      <c r="H11" s="40" t="s">
        <v>10</v>
      </c>
      <c r="I11" s="41" t="s">
        <v>5</v>
      </c>
      <c r="J11" s="42" t="s">
        <v>3</v>
      </c>
      <c r="K11" s="43" t="s">
        <v>4</v>
      </c>
    </row>
    <row r="12" spans="1:11" ht="23.4" x14ac:dyDescent="0.45">
      <c r="A12" s="12"/>
      <c r="B12" s="17">
        <v>100</v>
      </c>
      <c r="C12" s="18">
        <f>B12*12*60/100</f>
        <v>720</v>
      </c>
      <c r="D12" s="19">
        <v>1</v>
      </c>
      <c r="E12" s="20">
        <f>C12*D12</f>
        <v>720</v>
      </c>
      <c r="G12" s="39"/>
      <c r="H12" s="44">
        <v>100000</v>
      </c>
      <c r="I12" s="45">
        <f>H12*6/100*60/100</f>
        <v>3600</v>
      </c>
      <c r="J12" s="46">
        <v>1</v>
      </c>
      <c r="K12" s="47">
        <f>I12*J12</f>
        <v>3600</v>
      </c>
    </row>
    <row r="13" spans="1:11" x14ac:dyDescent="0.3">
      <c r="A13" s="12"/>
      <c r="B13" s="21"/>
      <c r="C13" s="21"/>
      <c r="D13" s="22"/>
      <c r="E13" s="23"/>
      <c r="G13" s="39"/>
      <c r="H13" s="48"/>
      <c r="I13" s="48"/>
      <c r="J13" s="49"/>
      <c r="K13" s="50"/>
    </row>
    <row r="14" spans="1:11" ht="15" thickBot="1" x14ac:dyDescent="0.35">
      <c r="A14" s="24"/>
      <c r="B14" s="25"/>
      <c r="C14" s="25"/>
      <c r="D14" s="26"/>
      <c r="E14" s="27"/>
      <c r="G14" s="51"/>
      <c r="H14" s="52"/>
      <c r="I14" s="52"/>
      <c r="J14" s="53"/>
      <c r="K14" s="54"/>
    </row>
    <row r="15" spans="1:11" x14ac:dyDescent="0.3">
      <c r="A15" s="28"/>
      <c r="B15" s="29"/>
      <c r="C15" s="29"/>
      <c r="D15" s="7"/>
      <c r="E15" s="7"/>
      <c r="G15" s="55"/>
      <c r="H15" s="55"/>
      <c r="I15" s="55"/>
      <c r="J15" s="55"/>
      <c r="K15" s="55"/>
    </row>
    <row r="16" spans="1:11" x14ac:dyDescent="0.3">
      <c r="A16" s="28"/>
      <c r="B16" s="29"/>
      <c r="C16" s="29"/>
      <c r="D16" s="7"/>
      <c r="E16" s="7"/>
      <c r="G16" s="55"/>
      <c r="H16" s="55"/>
      <c r="I16" s="55"/>
      <c r="J16" s="55"/>
      <c r="K16" s="55"/>
    </row>
    <row r="17" spans="1:11" ht="43.8" thickBot="1" x14ac:dyDescent="0.55000000000000004">
      <c r="A17" s="3" t="s">
        <v>0</v>
      </c>
      <c r="B17" s="4" t="s">
        <v>2</v>
      </c>
      <c r="C17" s="5"/>
      <c r="D17" s="6"/>
      <c r="E17" s="7"/>
      <c r="G17" s="30" t="s">
        <v>0</v>
      </c>
      <c r="H17" s="31" t="s">
        <v>9</v>
      </c>
      <c r="I17" s="32"/>
      <c r="J17" s="33"/>
      <c r="K17" s="34"/>
    </row>
    <row r="18" spans="1:11" ht="21.6" thickBot="1" x14ac:dyDescent="0.45">
      <c r="A18" s="8"/>
      <c r="B18" s="9"/>
      <c r="C18" s="9"/>
      <c r="D18" s="10"/>
      <c r="E18" s="11"/>
      <c r="G18" s="35"/>
      <c r="H18" s="36"/>
      <c r="I18" s="36"/>
      <c r="J18" s="37"/>
      <c r="K18" s="38"/>
    </row>
    <row r="19" spans="1:11" ht="48" thickBot="1" x14ac:dyDescent="0.4">
      <c r="A19" s="12"/>
      <c r="B19" s="13" t="s">
        <v>1</v>
      </c>
      <c r="C19" s="14" t="s">
        <v>8</v>
      </c>
      <c r="D19" s="15" t="s">
        <v>3</v>
      </c>
      <c r="E19" s="16" t="s">
        <v>4</v>
      </c>
      <c r="G19" s="39"/>
      <c r="H19" s="40" t="s">
        <v>10</v>
      </c>
      <c r="I19" s="41" t="s">
        <v>8</v>
      </c>
      <c r="J19" s="42" t="s">
        <v>3</v>
      </c>
      <c r="K19" s="43" t="s">
        <v>4</v>
      </c>
    </row>
    <row r="20" spans="1:11" ht="23.4" x14ac:dyDescent="0.45">
      <c r="A20" s="12"/>
      <c r="B20" s="17">
        <v>100</v>
      </c>
      <c r="C20" s="18">
        <f>B20*12*70/100</f>
        <v>840</v>
      </c>
      <c r="D20" s="19">
        <v>1</v>
      </c>
      <c r="E20" s="20">
        <f>C20*D20</f>
        <v>840</v>
      </c>
      <c r="G20" s="39"/>
      <c r="H20" s="44">
        <v>100000</v>
      </c>
      <c r="I20" s="45">
        <f>H20*6/100*70/100</f>
        <v>4200</v>
      </c>
      <c r="J20" s="46">
        <v>1</v>
      </c>
      <c r="K20" s="47">
        <f>I20*J20</f>
        <v>4200</v>
      </c>
    </row>
    <row r="21" spans="1:11" x14ac:dyDescent="0.3">
      <c r="A21" s="12"/>
      <c r="B21" s="21"/>
      <c r="C21" s="21"/>
      <c r="D21" s="22"/>
      <c r="E21" s="23"/>
      <c r="G21" s="39"/>
      <c r="H21" s="48"/>
      <c r="I21" s="48"/>
      <c r="J21" s="49"/>
      <c r="K21" s="50"/>
    </row>
    <row r="22" spans="1:11" ht="15" thickBot="1" x14ac:dyDescent="0.35">
      <c r="A22" s="24"/>
      <c r="B22" s="25"/>
      <c r="C22" s="25"/>
      <c r="D22" s="26"/>
      <c r="E22" s="27"/>
      <c r="F22" s="1"/>
      <c r="G22" s="51"/>
      <c r="H22" s="52"/>
      <c r="I22" s="52"/>
      <c r="J22" s="53"/>
      <c r="K22" s="54"/>
    </row>
    <row r="23" spans="1:11" x14ac:dyDescent="0.3">
      <c r="A23" s="28"/>
      <c r="B23" s="28"/>
      <c r="C23" s="29"/>
      <c r="D23" s="29"/>
      <c r="E23" s="7"/>
      <c r="F23" s="1"/>
      <c r="G23" s="55"/>
      <c r="H23" s="55"/>
      <c r="I23" s="55"/>
      <c r="J23" s="55"/>
      <c r="K23" s="55"/>
    </row>
    <row r="24" spans="1:11" x14ac:dyDescent="0.3">
      <c r="A24" s="28"/>
      <c r="B24" s="28"/>
      <c r="C24" s="29"/>
      <c r="D24" s="29"/>
      <c r="E24" s="7"/>
      <c r="F24" s="1"/>
      <c r="G24" s="55"/>
      <c r="H24" s="55"/>
      <c r="I24" s="55"/>
      <c r="J24" s="55"/>
      <c r="K24" s="55"/>
    </row>
    <row r="25" spans="1:11" ht="43.8" thickBot="1" x14ac:dyDescent="0.55000000000000004">
      <c r="A25" s="3" t="s">
        <v>0</v>
      </c>
      <c r="B25" s="4" t="s">
        <v>2</v>
      </c>
      <c r="C25" s="5"/>
      <c r="D25" s="6"/>
      <c r="E25" s="7"/>
      <c r="G25" s="30" t="s">
        <v>0</v>
      </c>
      <c r="H25" s="31" t="s">
        <v>9</v>
      </c>
      <c r="I25" s="32"/>
      <c r="J25" s="33"/>
      <c r="K25" s="34"/>
    </row>
    <row r="26" spans="1:11" ht="21.6" thickBot="1" x14ac:dyDescent="0.45">
      <c r="A26" s="8"/>
      <c r="B26" s="9"/>
      <c r="C26" s="9"/>
      <c r="D26" s="10"/>
      <c r="E26" s="11"/>
      <c r="G26" s="35"/>
      <c r="H26" s="36"/>
      <c r="I26" s="36"/>
      <c r="J26" s="37"/>
      <c r="K26" s="38"/>
    </row>
    <row r="27" spans="1:11" ht="48" thickBot="1" x14ac:dyDescent="0.4">
      <c r="A27" s="12"/>
      <c r="B27" s="13" t="s">
        <v>1</v>
      </c>
      <c r="C27" s="14" t="s">
        <v>7</v>
      </c>
      <c r="D27" s="15" t="s">
        <v>3</v>
      </c>
      <c r="E27" s="16" t="s">
        <v>4</v>
      </c>
      <c r="G27" s="39"/>
      <c r="H27" s="40" t="s">
        <v>10</v>
      </c>
      <c r="I27" s="41" t="s">
        <v>7</v>
      </c>
      <c r="J27" s="42" t="s">
        <v>3</v>
      </c>
      <c r="K27" s="43" t="s">
        <v>4</v>
      </c>
    </row>
    <row r="28" spans="1:11" ht="23.4" x14ac:dyDescent="0.45">
      <c r="A28" s="12"/>
      <c r="B28" s="17">
        <v>100</v>
      </c>
      <c r="C28" s="18">
        <f>B28*12*80/100</f>
        <v>960</v>
      </c>
      <c r="D28" s="19">
        <v>1</v>
      </c>
      <c r="E28" s="20">
        <f>C28*D28</f>
        <v>960</v>
      </c>
      <c r="G28" s="39"/>
      <c r="H28" s="44">
        <v>100000</v>
      </c>
      <c r="I28" s="45">
        <f>H28*6/100*80/100</f>
        <v>4800</v>
      </c>
      <c r="J28" s="46">
        <v>1</v>
      </c>
      <c r="K28" s="47">
        <f>I28*J28</f>
        <v>4800</v>
      </c>
    </row>
    <row r="29" spans="1:11" x14ac:dyDescent="0.3">
      <c r="A29" s="12"/>
      <c r="B29" s="21"/>
      <c r="C29" s="21"/>
      <c r="D29" s="22"/>
      <c r="E29" s="23"/>
      <c r="G29" s="39"/>
      <c r="H29" s="48"/>
      <c r="I29" s="48"/>
      <c r="J29" s="49"/>
      <c r="K29" s="50"/>
    </row>
    <row r="30" spans="1:11" ht="15" thickBot="1" x14ac:dyDescent="0.35">
      <c r="A30" s="24"/>
      <c r="B30" s="25"/>
      <c r="C30" s="25"/>
      <c r="D30" s="26"/>
      <c r="E30" s="27"/>
      <c r="G30" s="51"/>
      <c r="H30" s="52"/>
      <c r="I30" s="52"/>
      <c r="J30" s="53"/>
      <c r="K30" s="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MENJIVAR</dc:creator>
  <cp:lastModifiedBy>GISELA MENJIVAR</cp:lastModifiedBy>
  <dcterms:created xsi:type="dcterms:W3CDTF">2025-03-15T04:54:26Z</dcterms:created>
  <dcterms:modified xsi:type="dcterms:W3CDTF">2025-03-15T05:44:09Z</dcterms:modified>
</cp:coreProperties>
</file>